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<sst xmlns="http://schemas.openxmlformats.org/spreadsheetml/2006/main" count="238" uniqueCount="126">
  <si>
    <t>Приложение 1</t>
  </si>
  <si>
    <t>к пояснительной записке к решению</t>
  </si>
  <si>
    <t xml:space="preserve"> "О районном бюджете на 2010 год и</t>
  </si>
  <si>
    <t xml:space="preserve"> муниципального района  на 2010 год и на плановый период 2011 и 2012 годов</t>
  </si>
  <si>
    <t>тыс. руб.</t>
  </si>
  <si>
    <t>Прогноз на 2010 год</t>
  </si>
  <si>
    <t>Прогноз на 2011 год</t>
  </si>
  <si>
    <t>Прогноз на 2012 год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</si>
  <si>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</si>
  <si>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</si>
  <si>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</si>
  <si>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</si>
  <si>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1 01 01012 02 0000 110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</si>
  <si>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</si>
  <si>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</si>
  <si>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</si>
  <si>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</si>
  <si>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Налог,взимаемый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</si>
  <si>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</si>
  <si>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</si>
  <si>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</si>
  <si>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</si>
  <si>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</si>
  <si>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</si>
  <si>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</si>
  <si>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</si>
  <si>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</si>
  <si>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 xml:space="preserve">Транспортный налог </t>
  </si>
  <si>
    <t>1 06 04000 02 0000 110</t>
  </si>
  <si>
    <t>Транспортный налог с организаций</t>
  </si>
  <si>
    <t>1 06 04011 02 0000 110</t>
  </si>
  <si>
    <t>Транспортный налог с физ.лиц</t>
  </si>
  <si>
    <t>1 06 04012 02 0000 110</t>
  </si>
  <si>
    <t>Земельный налог</t>
  </si>
  <si>
    <t>1 06 06000 00 0000 110</t>
  </si>
  <si>
    <t>НАЛОГИ, СБОРЫ И РЕГУЛЯРНЫЕ ПЛАТЕЖИ ЗА ПОЛЬЗОВАНИЕ ПРИРОДНЫМИ РЕСУРСАМИ</t>
  </si>
  <si>
    <t>1 07 00000 00 0000 000</t>
  </si>
  <si>
    <t>Налог на добычу общераспространенных полезных ископаемых</t>
  </si>
  <si>
    <t>1 07 01020 01 0000 110</t>
  </si>
  <si>
    <t>ГОСУДАРСТВЕННАЯ ПОШЛИНА</t>
  </si>
  <si>
    <t>1 08 00000 00 0000 000</t>
  </si>
  <si>
    <t>ОТМЕНЕННЫЕ НАЛОГИ И СБОРЫ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</si>
  <si>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</si>
  <si>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</si>
  <si>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</si>
  <si>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</si>
  <si>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</si>
  <si>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</si>
  <si>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</si>
  <si>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земли после разграничения  государственной собственности на землю , а также средства от продажи права на заключение договоров аренды указанных земельных участков</t>
  </si>
  <si>
    <t>1 11 05020 00 0000 120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</si>
  <si>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</si>
  <si>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>1 11 07015 05 0000 120</t>
  </si>
  <si>
    <t>Прочие поступления от использования   имущества, находящегося в  собственности муниципальных районов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</si>
  <si>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</si>
  <si>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</si>
  <si>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</si>
  <si>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</si>
  <si>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</si>
  <si>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ПРОЧИЕ ДОХОДЫ ОТ ОКАЗАНИЯ ПЛАТНЫХ УСЛУГ</t>
  </si>
  <si>
    <t>1 13 00000 00 0000 000</t>
  </si>
  <si>
    <t>Прочие доходы от оказания платных услуг получателями средств бюджетов  и компенсации затрат государства</t>
  </si>
  <si>
    <t>1 13 03050 05 0000 130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</si>
  <si>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</si>
  <si>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</si>
  <si>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</si>
  <si>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</si>
  <si>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</si>
  <si>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</si>
  <si>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АДМИНИСТРАТИВНЫЕ ПЛАТЕЖИ И СБОРЫ</t>
  </si>
  <si>
    <t>1 15 0000 00 0000 000</t>
  </si>
  <si>
    <t>Платежи, взимаемые организациями муниципальных районов за выполнение определенных функций</t>
  </si>
  <si>
    <t>1 15 022050 05 0000 140</t>
  </si>
  <si>
    <t>ШТРАФЫ, САНКЦИИ, ВОЗМЕЩЕНИЕ УЩЕРБА</t>
  </si>
  <si>
    <t>1 16 00000 00 0000 000</t>
  </si>
  <si>
    <t>ПРОЧИЕ НЕНАЛОГОВЫЕ ДОХОДЫ</t>
  </si>
  <si>
    <t>1 17 05050 05 0000 180</t>
  </si>
  <si>
    <t>Прочие безвозмездные поступления</t>
  </si>
  <si>
    <t>2 07 05000 05 0000 180</t>
  </si>
  <si>
    <t>БЕЗВОЗМЕЗДНЫЕ ПОСТУПЛЕНИЯ ОТ ДРУГИХ БЮДЖЕТОВ</t>
  </si>
  <si>
    <t>2 02 00000 00 0000 000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</si>
  <si>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</si>
  <si>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</si>
  <si>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медсестрам скорой медицинской помощи</t>
  </si>
  <si>
    <t>Субсидии бюджетам муниципальных  районов на комплектование книжных фондов библиотек</t>
  </si>
  <si>
    <t>Субвенции бюджетам муниципальных  районов на выполнение переданных полномочий по организации и осуществлению деятельности по опеке и попечительству</t>
  </si>
  <si>
    <t>Субвенции бюджетам муниципальных  районовдля осуществления государственных полномочий по организации оказания отдельных видов специализированной медицинской помощи</t>
  </si>
  <si>
    <t>Субвенции бюджетам муниципальных  районов на создание и организацию деятельности комиссий по делам несовершеннолетних и защите их прав</t>
  </si>
  <si>
    <t>Субвенции бюджетам муниципальных районов на осуществление полномочий по расчету и предоставлению дотаций на выравнивание бюджетной обеспеченности поселений за счет средств областного бюджета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</si>
  <si>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</t>
  </si>
  <si>
    <t>Субвенции бюджетам муниципальных  районов на финансирование общеобразовательных учреждений в части реализации ими госстандарта общего образования</t>
  </si>
  <si>
    <t>Субвенции бюджетам муниципальных 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</si>
  <si>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 бюджетам муниципальных  образований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</si>
  <si>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Код бюджетной классификации</t>
  </si>
  <si>
    <t>Прогноз доходов  консолидированного бюджета Россошанского</t>
  </si>
  <si>
    <t>БЕЗВОЗМЕЗДНЫЕ ПОСТУПЛЕНИЯ</t>
  </si>
  <si>
    <t xml:space="preserve">2 00 00000 00 0000 000 </t>
  </si>
  <si>
    <t>Дотации бюджетам субъектов и муниципальных образований</t>
  </si>
  <si>
    <t>Субсидии бюджетам субъектов и муниципальных образований</t>
  </si>
  <si>
    <t>Субвенции бюджетам субъектов и муниципальных образований</t>
  </si>
  <si>
    <t>Иные межбюджетные трансферты</t>
  </si>
  <si>
    <t>ВСЕГО ДОХОДОВ</t>
  </si>
  <si>
    <t>2 02 01000 00 0000 151</t>
  </si>
  <si>
    <t>Субвенции бюджетам муниципальных районов на осуществление полномочий по сбору информации от  поселений, необходимой для ведения регистра муниципальных нормативных правовых актов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</si>
  <si>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</si>
  <si>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</si>
  <si>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муниципальных  районов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</si>
  <si>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2 02 04005 05 0000 151</t>
  </si>
  <si>
    <t>2 02 04005 10 0000 151</t>
  </si>
  <si>
    <t>2 02 01001 05 0000 151</t>
  </si>
  <si>
    <t>2 02 02000 00 0000 151</t>
  </si>
  <si>
    <t>2 02 02024 05 0000 151</t>
  </si>
  <si>
    <t>Субсидии бюджетам муниципальных  районов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образования</t>
  </si>
  <si>
    <t>2 02 02999 05 0000 151</t>
  </si>
  <si>
    <t>2 02 02068 05 0000 151</t>
  </si>
  <si>
    <t>2 02 03000 00 0000 151</t>
  </si>
  <si>
    <t>2 02 03024 05 0000 151</t>
  </si>
  <si>
    <t>2 02 03020 05 0000 151</t>
  </si>
  <si>
    <t>2 02 03999 05 0000 151</t>
  </si>
  <si>
    <t>2 02 03029 05 0000 151</t>
  </si>
  <si>
    <t>Приложение 2</t>
  </si>
  <si>
    <t>Прогноз доходов  районного бюджета</t>
  </si>
  <si>
    <t xml:space="preserve">  на 2010 год и на плановый период 2011 и 2012 годов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</si>
  <si>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</si>
  <si>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2 02 04014 05 0000 151</t>
  </si>
  <si>
    <t>на плановый период 2011 и 2012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</si>
</sst>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80" fontId="4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3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D6" sqref="D6"/>
    </sheetView>
  </sheetViews>
  <sheetFormatPr defaultColWidth="9.140625" defaultRowHeight="12.75"/>
  <cols>
    <col min="1" max="1" width="49.140625" style="1" customWidth="1"/>
    <col min="2" max="2" width="20.28125" style="1" customWidth="1"/>
    <col min="3" max="5" width="10.7109375" style="1" customWidth="1"/>
    <col min="6" max="16384" width="9.140625" style="1" customWidth="1"/>
  </cols>
  <sheetData>
    <row r="1" spans="3:5" ht="12.75">
      <c r="C1" s="19" t="s">
        <v>0</v>
      </c>
      <c r="D1" s="19"/>
      <c r="E1" s="19"/>
    </row>
    <row r="2" spans="3:5" ht="12.75">
      <c r="C2" s="19" t="s">
        <v>1</v>
      </c>
      <c r="D2" s="19"/>
      <c r="E2" s="19"/>
    </row>
    <row r="3" spans="3:5" ht="12.75">
      <c r="C3" s="19" t="s">
        <v>2</v>
      </c>
      <c r="D3" s="19"/>
      <c r="E3" s="19"/>
    </row>
    <row r="4" spans="3:5" ht="12.75">
      <c r="C4" s="19" t="s">
        <v>125</v>
      </c>
      <c r="D4" s="19"/>
      <c r="E4" s="19"/>
    </row>
    <row r="7" spans="1:5" ht="14.25">
      <c r="A7" s="18" t="s">
        <v>94</v>
      </c>
      <c r="B7" s="18"/>
      <c r="C7" s="18"/>
      <c r="D7" s="18"/>
      <c r="E7" s="18"/>
    </row>
    <row r="8" spans="1:5" ht="14.25">
      <c r="A8" s="18" t="s">
        <v>3</v>
      </c>
      <c r="B8" s="18"/>
      <c r="C8" s="18"/>
      <c r="D8" s="18"/>
      <c r="E8" s="18"/>
    </row>
    <row r="10" ht="12.75">
      <c r="E10" s="1" t="s">
        <v>4</v>
      </c>
    </row>
    <row r="12" spans="1:5" ht="28.5" customHeight="1">
      <c r="A12" s="2"/>
      <c r="B12" s="2" t="s">
        <v>93</v>
      </c>
      <c r="C12" s="2" t="s">
        <v>5</v>
      </c>
      <c r="D12" s="2" t="s">
        <v>6</v>
      </c>
      <c r="E12" s="2" t="s">
        <v>7</v>
      </c>
    </row>
    <row r="13" spans="1:5" ht="12.75">
      <c r="A13" s="7" t="s">
        <v>81</v>
      </c>
      <c r="B13" s="8" t="s">
        <v>8</v>
      </c>
      <c r="C13" s="9">
        <v>588858</v>
      </c>
      <c r="D13" s="9">
        <v>604776</v>
      </c>
      <c r="E13" s="9">
        <v>619659</v>
      </c>
    </row>
    <row r="14" spans="1:5" ht="12.75">
      <c r="A14" s="7" t="s">
        <v>9</v>
      </c>
      <c r="B14" s="8" t="s">
        <v>10</v>
      </c>
      <c r="C14" s="9">
        <v>255800</v>
      </c>
      <c r="D14" s="9">
        <v>271188</v>
      </c>
      <c r="E14" s="9">
        <v>282928</v>
      </c>
    </row>
    <row r="15" spans="1:5" ht="12.75">
      <c r="A15" s="5" t="s">
        <v>11</v>
      </c>
      <c r="B15" s="3" t="s">
        <v>12</v>
      </c>
      <c r="C15" s="4">
        <v>13800</v>
      </c>
      <c r="D15" s="4">
        <v>18000</v>
      </c>
      <c r="E15" s="4">
        <v>18000</v>
      </c>
    </row>
    <row r="16" spans="1:5" ht="12.75">
      <c r="A16" s="5" t="s">
        <v>13</v>
      </c>
      <c r="B16" s="3" t="s">
        <v>14</v>
      </c>
      <c r="C16" s="4">
        <v>242000</v>
      </c>
      <c r="D16" s="4">
        <v>253188</v>
      </c>
      <c r="E16" s="4">
        <v>264928</v>
      </c>
    </row>
    <row r="17" spans="1:5" ht="12.75">
      <c r="A17" s="7" t="s">
        <v>15</v>
      </c>
      <c r="B17" s="8" t="s">
        <v>16</v>
      </c>
      <c r="C17" s="9">
        <v>62638</v>
      </c>
      <c r="D17" s="9">
        <v>63638</v>
      </c>
      <c r="E17" s="9">
        <v>64638</v>
      </c>
    </row>
    <row r="18" spans="1:5" ht="25.5">
      <c r="A18" s="5" t="s">
        <v>17</v>
      </c>
      <c r="B18" s="3" t="s">
        <v>18</v>
      </c>
      <c r="C18" s="4">
        <v>10000</v>
      </c>
      <c r="D18" s="4">
        <v>10500</v>
      </c>
      <c r="E18" s="4">
        <v>11000</v>
      </c>
    </row>
    <row r="19" spans="1:5" ht="25.5">
      <c r="A19" s="5" t="s">
        <v>19</v>
      </c>
      <c r="B19" s="3" t="s">
        <v>20</v>
      </c>
      <c r="C19" s="4">
        <v>51000</v>
      </c>
      <c r="D19" s="4">
        <v>51500</v>
      </c>
      <c r="E19" s="4">
        <v>52000</v>
      </c>
    </row>
    <row r="20" spans="1:5" ht="12.75">
      <c r="A20" s="5" t="s">
        <v>21</v>
      </c>
      <c r="B20" s="3" t="s">
        <v>22</v>
      </c>
      <c r="C20" s="4">
        <v>1638</v>
      </c>
      <c r="D20" s="4">
        <v>1638</v>
      </c>
      <c r="E20" s="4">
        <v>1638</v>
      </c>
    </row>
    <row r="21" spans="1:5" ht="12.75">
      <c r="A21" s="7" t="s">
        <v>23</v>
      </c>
      <c r="B21" s="8" t="s">
        <v>24</v>
      </c>
      <c r="C21" s="9">
        <v>134704</v>
      </c>
      <c r="D21" s="9">
        <v>135054</v>
      </c>
      <c r="E21" s="9">
        <v>135054</v>
      </c>
    </row>
    <row r="22" spans="1:5" ht="12.75">
      <c r="A22" s="5" t="s">
        <v>25</v>
      </c>
      <c r="B22" s="3" t="s">
        <v>26</v>
      </c>
      <c r="C22" s="4">
        <v>11456</v>
      </c>
      <c r="D22" s="4">
        <v>11456</v>
      </c>
      <c r="E22" s="4">
        <v>11456</v>
      </c>
    </row>
    <row r="23" spans="1:5" ht="12.75">
      <c r="A23" s="5" t="s">
        <v>27</v>
      </c>
      <c r="B23" s="3" t="s">
        <v>28</v>
      </c>
      <c r="C23" s="4">
        <v>58550</v>
      </c>
      <c r="D23" s="4">
        <v>58900</v>
      </c>
      <c r="E23" s="4">
        <v>58900</v>
      </c>
    </row>
    <row r="24" spans="1:5" ht="12.75">
      <c r="A24" s="5" t="s">
        <v>29</v>
      </c>
      <c r="B24" s="3" t="s">
        <v>30</v>
      </c>
      <c r="C24" s="4">
        <v>13400</v>
      </c>
      <c r="D24" s="4">
        <v>13400</v>
      </c>
      <c r="E24" s="4">
        <v>13400</v>
      </c>
    </row>
    <row r="25" spans="1:5" ht="12.75">
      <c r="A25" s="5" t="s">
        <v>31</v>
      </c>
      <c r="B25" s="3" t="s">
        <v>32</v>
      </c>
      <c r="C25" s="4">
        <v>45150</v>
      </c>
      <c r="D25" s="4">
        <v>45500</v>
      </c>
      <c r="E25" s="4">
        <v>45500</v>
      </c>
    </row>
    <row r="26" spans="1:5" ht="12.75">
      <c r="A26" s="5" t="s">
        <v>33</v>
      </c>
      <c r="B26" s="3" t="s">
        <v>34</v>
      </c>
      <c r="C26" s="4">
        <v>64698</v>
      </c>
      <c r="D26" s="4">
        <v>64698</v>
      </c>
      <c r="E26" s="4">
        <v>64698</v>
      </c>
    </row>
    <row r="27" spans="1:5" ht="25.5">
      <c r="A27" s="7" t="s">
        <v>35</v>
      </c>
      <c r="B27" s="8" t="s">
        <v>36</v>
      </c>
      <c r="C27" s="8">
        <v>450</v>
      </c>
      <c r="D27" s="8">
        <v>450</v>
      </c>
      <c r="E27" s="8">
        <v>450</v>
      </c>
    </row>
    <row r="28" spans="1:5" ht="25.5">
      <c r="A28" s="5" t="s">
        <v>37</v>
      </c>
      <c r="B28" s="3" t="s">
        <v>38</v>
      </c>
      <c r="C28" s="3">
        <v>450</v>
      </c>
      <c r="D28" s="3">
        <v>450</v>
      </c>
      <c r="E28" s="3">
        <v>450</v>
      </c>
    </row>
    <row r="29" spans="1:5" ht="12.75">
      <c r="A29" s="7" t="s">
        <v>39</v>
      </c>
      <c r="B29" s="8" t="s">
        <v>40</v>
      </c>
      <c r="C29" s="9">
        <v>32442</v>
      </c>
      <c r="D29" s="9">
        <v>32442</v>
      </c>
      <c r="E29" s="9">
        <v>32442</v>
      </c>
    </row>
    <row r="30" spans="1:5" ht="12.75">
      <c r="A30" s="7" t="s">
        <v>41</v>
      </c>
      <c r="B30" s="8" t="s">
        <v>42</v>
      </c>
      <c r="C30" s="8">
        <v>0</v>
      </c>
      <c r="D30" s="8">
        <v>0</v>
      </c>
      <c r="E30" s="8">
        <v>0</v>
      </c>
    </row>
    <row r="31" spans="1:5" ht="38.25">
      <c r="A31" s="7" t="s">
        <v>43</v>
      </c>
      <c r="B31" s="8" t="s">
        <v>44</v>
      </c>
      <c r="C31" s="9">
        <v>39822</v>
      </c>
      <c r="D31" s="9">
        <v>38792</v>
      </c>
      <c r="E31" s="9">
        <v>39142</v>
      </c>
    </row>
    <row r="32" spans="1:5" ht="63.75">
      <c r="A32" s="5" t="s">
        <v>45</v>
      </c>
      <c r="B32" s="3" t="s">
        <v>46</v>
      </c>
      <c r="C32" s="4">
        <v>31440</v>
      </c>
      <c r="D32" s="4">
        <v>30910</v>
      </c>
      <c r="E32" s="4">
        <v>31260</v>
      </c>
    </row>
    <row r="33" spans="1:5" ht="76.5">
      <c r="A33" s="6" t="s">
        <v>47</v>
      </c>
      <c r="B33" s="3" t="s">
        <v>48</v>
      </c>
      <c r="C33" s="4">
        <v>31250</v>
      </c>
      <c r="D33" s="4">
        <v>30720</v>
      </c>
      <c r="E33" s="4">
        <v>31070</v>
      </c>
    </row>
    <row r="34" spans="1:5" ht="51">
      <c r="A34" s="5" t="s">
        <v>49</v>
      </c>
      <c r="B34" s="3" t="s">
        <v>50</v>
      </c>
      <c r="C34" s="3">
        <v>190</v>
      </c>
      <c r="D34" s="3">
        <v>190</v>
      </c>
      <c r="E34" s="3">
        <v>190</v>
      </c>
    </row>
    <row r="35" spans="1:5" ht="51">
      <c r="A35" s="5" t="s">
        <v>51</v>
      </c>
      <c r="B35" s="3" t="s">
        <v>52</v>
      </c>
      <c r="C35" s="3">
        <v>100</v>
      </c>
      <c r="D35" s="3">
        <v>100</v>
      </c>
      <c r="E35" s="3">
        <v>100</v>
      </c>
    </row>
    <row r="36" spans="1:5" ht="63.75">
      <c r="A36" s="5" t="s">
        <v>53</v>
      </c>
      <c r="B36" s="3" t="s">
        <v>54</v>
      </c>
      <c r="C36" s="4">
        <v>8282</v>
      </c>
      <c r="D36" s="4">
        <v>7782</v>
      </c>
      <c r="E36" s="4">
        <v>7782</v>
      </c>
    </row>
    <row r="37" spans="1:5" ht="25.5">
      <c r="A37" s="7" t="s">
        <v>55</v>
      </c>
      <c r="B37" s="8" t="s">
        <v>56</v>
      </c>
      <c r="C37" s="9">
        <v>4500</v>
      </c>
      <c r="D37" s="9">
        <v>4600</v>
      </c>
      <c r="E37" s="9">
        <v>4700</v>
      </c>
    </row>
    <row r="38" spans="1:5" ht="12.75">
      <c r="A38" s="5" t="s">
        <v>57</v>
      </c>
      <c r="B38" s="3" t="s">
        <v>58</v>
      </c>
      <c r="C38" s="4">
        <v>4500</v>
      </c>
      <c r="D38" s="4">
        <v>4600</v>
      </c>
      <c r="E38" s="4">
        <v>4700</v>
      </c>
    </row>
    <row r="39" spans="1:5" ht="16.5" customHeight="1">
      <c r="A39" s="7" t="s">
        <v>59</v>
      </c>
      <c r="B39" s="8" t="s">
        <v>60</v>
      </c>
      <c r="C39" s="9">
        <v>25887</v>
      </c>
      <c r="D39" s="9">
        <v>27312</v>
      </c>
      <c r="E39" s="9">
        <v>28682</v>
      </c>
    </row>
    <row r="40" spans="1:5" ht="25.5">
      <c r="A40" s="5" t="s">
        <v>61</v>
      </c>
      <c r="B40" s="3" t="s">
        <v>62</v>
      </c>
      <c r="C40" s="4">
        <v>25887</v>
      </c>
      <c r="D40" s="4">
        <v>27312</v>
      </c>
      <c r="E40" s="4">
        <v>28682</v>
      </c>
    </row>
    <row r="41" spans="1:5" ht="25.5">
      <c r="A41" s="7" t="s">
        <v>63</v>
      </c>
      <c r="B41" s="8" t="s">
        <v>64</v>
      </c>
      <c r="C41" s="9">
        <v>5020</v>
      </c>
      <c r="D41" s="9">
        <v>3930</v>
      </c>
      <c r="E41" s="9">
        <v>4200</v>
      </c>
    </row>
    <row r="42" spans="1:5" ht="25.5">
      <c r="A42" s="5" t="s">
        <v>65</v>
      </c>
      <c r="B42" s="3" t="s">
        <v>66</v>
      </c>
      <c r="C42" s="4">
        <v>2000</v>
      </c>
      <c r="D42" s="3">
        <v>500</v>
      </c>
      <c r="E42" s="3">
        <v>500</v>
      </c>
    </row>
    <row r="43" spans="1:5" ht="25.5">
      <c r="A43" s="5" t="s">
        <v>67</v>
      </c>
      <c r="B43" s="3" t="s">
        <v>68</v>
      </c>
      <c r="C43" s="4">
        <v>3020</v>
      </c>
      <c r="D43" s="4">
        <v>3430</v>
      </c>
      <c r="E43" s="4">
        <v>3700</v>
      </c>
    </row>
    <row r="44" spans="1:5" ht="12.75">
      <c r="A44" s="7" t="s">
        <v>69</v>
      </c>
      <c r="B44" s="8" t="s">
        <v>70</v>
      </c>
      <c r="C44" s="8">
        <v>700</v>
      </c>
      <c r="D44" s="8">
        <v>700</v>
      </c>
      <c r="E44" s="8">
        <v>700</v>
      </c>
    </row>
    <row r="45" spans="1:5" ht="25.5">
      <c r="A45" s="5" t="s">
        <v>71</v>
      </c>
      <c r="B45" s="3" t="s">
        <v>72</v>
      </c>
      <c r="C45" s="3">
        <v>700</v>
      </c>
      <c r="D45" s="3">
        <v>700</v>
      </c>
      <c r="E45" s="3">
        <v>700</v>
      </c>
    </row>
    <row r="46" spans="1:5" ht="12.75">
      <c r="A46" s="7" t="s">
        <v>73</v>
      </c>
      <c r="B46" s="8" t="s">
        <v>74</v>
      </c>
      <c r="C46" s="9">
        <v>6500</v>
      </c>
      <c r="D46" s="9">
        <v>6600</v>
      </c>
      <c r="E46" s="9">
        <v>6700</v>
      </c>
    </row>
    <row r="47" spans="1:5" ht="12.75">
      <c r="A47" s="7" t="s">
        <v>75</v>
      </c>
      <c r="B47" s="8" t="s">
        <v>76</v>
      </c>
      <c r="C47" s="9">
        <v>20395</v>
      </c>
      <c r="D47" s="9">
        <v>20070</v>
      </c>
      <c r="E47" s="9">
        <v>20023</v>
      </c>
    </row>
    <row r="48" spans="1:5" ht="12.75">
      <c r="A48" s="10" t="s">
        <v>95</v>
      </c>
      <c r="B48" s="10" t="s">
        <v>96</v>
      </c>
      <c r="C48" s="11">
        <f>C49+C69</f>
        <v>254827.99999999997</v>
      </c>
      <c r="D48" s="11">
        <f>D49+D69</f>
        <v>254827.99999999997</v>
      </c>
      <c r="E48" s="11">
        <f>E49+E69</f>
        <v>254827.99999999997</v>
      </c>
    </row>
    <row r="49" spans="1:5" ht="25.5">
      <c r="A49" s="7" t="s">
        <v>79</v>
      </c>
      <c r="B49" s="8" t="s">
        <v>80</v>
      </c>
      <c r="C49" s="11">
        <f>C50+C52+C56+C66</f>
        <v>253832.99999999997</v>
      </c>
      <c r="D49" s="11">
        <f>D50+D52+D56+D66</f>
        <v>253832.99999999997</v>
      </c>
      <c r="E49" s="11">
        <f>E50+E52+E56+E66</f>
        <v>253832.99999999997</v>
      </c>
    </row>
    <row r="50" spans="1:5" ht="25.5">
      <c r="A50" s="7" t="s">
        <v>97</v>
      </c>
      <c r="B50" s="8" t="s">
        <v>102</v>
      </c>
      <c r="C50" s="11">
        <f>C51</f>
        <v>6867</v>
      </c>
      <c r="D50" s="11">
        <f>D51</f>
        <v>6867</v>
      </c>
      <c r="E50" s="11">
        <f>E51</f>
        <v>6867</v>
      </c>
    </row>
    <row r="51" spans="1:5" ht="25.5">
      <c r="A51" s="5" t="s">
        <v>82</v>
      </c>
      <c r="B51" s="3" t="s">
        <v>109</v>
      </c>
      <c r="C51" s="12">
        <v>6867</v>
      </c>
      <c r="D51" s="12">
        <v>6867</v>
      </c>
      <c r="E51" s="12">
        <v>6867</v>
      </c>
    </row>
    <row r="52" spans="1:5" ht="25.5">
      <c r="A52" s="7" t="s">
        <v>98</v>
      </c>
      <c r="B52" s="8" t="s">
        <v>110</v>
      </c>
      <c r="C52" s="8">
        <f>C53+C55+C54</f>
        <v>7413.9</v>
      </c>
      <c r="D52" s="8">
        <f>D53+D55+D54</f>
        <v>7413.9</v>
      </c>
      <c r="E52" s="8">
        <f>E53+E55+E54</f>
        <v>7413.9</v>
      </c>
    </row>
    <row r="53" spans="1:5" ht="51">
      <c r="A53" s="5" t="s">
        <v>83</v>
      </c>
      <c r="B53" s="3" t="s">
        <v>111</v>
      </c>
      <c r="C53" s="12">
        <v>5838.5</v>
      </c>
      <c r="D53" s="12">
        <v>5838.5</v>
      </c>
      <c r="E53" s="12">
        <v>5838.5</v>
      </c>
    </row>
    <row r="54" spans="1:5" ht="25.5">
      <c r="A54" s="5" t="s">
        <v>84</v>
      </c>
      <c r="B54" s="3" t="s">
        <v>114</v>
      </c>
      <c r="C54" s="12">
        <v>117.4</v>
      </c>
      <c r="D54" s="12">
        <v>117.4</v>
      </c>
      <c r="E54" s="12">
        <v>117.4</v>
      </c>
    </row>
    <row r="55" spans="1:5" ht="63.75">
      <c r="A55" s="5" t="s">
        <v>112</v>
      </c>
      <c r="B55" s="3" t="s">
        <v>113</v>
      </c>
      <c r="C55" s="12">
        <v>1458</v>
      </c>
      <c r="D55" s="12">
        <v>1458</v>
      </c>
      <c r="E55" s="12">
        <v>1458</v>
      </c>
    </row>
    <row r="56" spans="1:5" ht="25.5">
      <c r="A56" s="7" t="s">
        <v>99</v>
      </c>
      <c r="B56" s="8" t="s">
        <v>115</v>
      </c>
      <c r="C56" s="11">
        <f>C59+C60+C61+C62+C64+C65+C63+C58+C57</f>
        <v>239103.09999999998</v>
      </c>
      <c r="D56" s="11">
        <f>D59+D60+D61+D62+D64+D65+D63+D58+D57</f>
        <v>239103.09999999998</v>
      </c>
      <c r="E56" s="11">
        <f>E59+E60+E61+E62+E64+E65+E63+E58+E57</f>
        <v>239103.09999999998</v>
      </c>
    </row>
    <row r="57" spans="1:5" ht="38.25">
      <c r="A57" s="5" t="s">
        <v>104</v>
      </c>
      <c r="B57" s="3" t="s">
        <v>105</v>
      </c>
      <c r="C57" s="12">
        <v>1269.8</v>
      </c>
      <c r="D57" s="12">
        <v>1269.8</v>
      </c>
      <c r="E57" s="12">
        <v>1269.8</v>
      </c>
    </row>
    <row r="58" spans="1:5" ht="39" customHeight="1">
      <c r="A58" s="5" t="s">
        <v>91</v>
      </c>
      <c r="B58" s="3" t="s">
        <v>117</v>
      </c>
      <c r="C58" s="12">
        <v>286</v>
      </c>
      <c r="D58" s="12">
        <v>286</v>
      </c>
      <c r="E58" s="12">
        <v>286</v>
      </c>
    </row>
    <row r="59" spans="1:5" ht="38.25">
      <c r="A59" s="5" t="s">
        <v>85</v>
      </c>
      <c r="B59" s="3" t="s">
        <v>116</v>
      </c>
      <c r="C59" s="12">
        <v>1557</v>
      </c>
      <c r="D59" s="12">
        <v>1557</v>
      </c>
      <c r="E59" s="12">
        <v>1557</v>
      </c>
    </row>
    <row r="60" spans="1:5" ht="51">
      <c r="A60" s="5" t="s">
        <v>86</v>
      </c>
      <c r="B60" s="3" t="s">
        <v>116</v>
      </c>
      <c r="C60" s="12">
        <v>11364</v>
      </c>
      <c r="D60" s="12">
        <v>11364</v>
      </c>
      <c r="E60" s="12">
        <v>11364</v>
      </c>
    </row>
    <row r="61" spans="1:5" ht="38.25">
      <c r="A61" s="5" t="s">
        <v>87</v>
      </c>
      <c r="B61" s="3" t="s">
        <v>116</v>
      </c>
      <c r="C61" s="12">
        <v>660</v>
      </c>
      <c r="D61" s="12">
        <v>660</v>
      </c>
      <c r="E61" s="12">
        <v>660</v>
      </c>
    </row>
    <row r="62" spans="1:5" ht="51">
      <c r="A62" s="5" t="s">
        <v>88</v>
      </c>
      <c r="B62" s="3" t="s">
        <v>116</v>
      </c>
      <c r="C62" s="12">
        <v>9838</v>
      </c>
      <c r="D62" s="12">
        <v>9838</v>
      </c>
      <c r="E62" s="12">
        <v>9838</v>
      </c>
    </row>
    <row r="63" spans="1:5" ht="51">
      <c r="A63" s="5" t="s">
        <v>103</v>
      </c>
      <c r="B63" s="3" t="s">
        <v>116</v>
      </c>
      <c r="C63" s="12">
        <v>401</v>
      </c>
      <c r="D63" s="12">
        <v>401</v>
      </c>
      <c r="E63" s="12">
        <v>401</v>
      </c>
    </row>
    <row r="64" spans="1:5" ht="40.5" customHeight="1">
      <c r="A64" s="5" t="s">
        <v>89</v>
      </c>
      <c r="B64" s="3" t="s">
        <v>119</v>
      </c>
      <c r="C64" s="12">
        <v>7640</v>
      </c>
      <c r="D64" s="12">
        <v>7640</v>
      </c>
      <c r="E64" s="12">
        <v>7640</v>
      </c>
    </row>
    <row r="65" spans="1:5" ht="38.25">
      <c r="A65" s="5" t="s">
        <v>90</v>
      </c>
      <c r="B65" s="3" t="s">
        <v>118</v>
      </c>
      <c r="C65" s="12">
        <v>206087.3</v>
      </c>
      <c r="D65" s="12">
        <v>206087.3</v>
      </c>
      <c r="E65" s="12">
        <v>206087.3</v>
      </c>
    </row>
    <row r="66" spans="1:5" ht="12.75">
      <c r="A66" s="8" t="s">
        <v>100</v>
      </c>
      <c r="B66" s="8"/>
      <c r="C66" s="11">
        <f>C67+C68</f>
        <v>449</v>
      </c>
      <c r="D66" s="11">
        <f>D67+D68</f>
        <v>449</v>
      </c>
      <c r="E66" s="11">
        <f>E67+E68</f>
        <v>449</v>
      </c>
    </row>
    <row r="67" spans="1:5" ht="63.75">
      <c r="A67" s="5" t="s">
        <v>106</v>
      </c>
      <c r="B67" s="3" t="s">
        <v>107</v>
      </c>
      <c r="C67" s="12">
        <v>417</v>
      </c>
      <c r="D67" s="12">
        <v>417</v>
      </c>
      <c r="E67" s="12">
        <v>417</v>
      </c>
    </row>
    <row r="68" spans="1:5" ht="63.75">
      <c r="A68" s="5" t="s">
        <v>92</v>
      </c>
      <c r="B68" s="3" t="s">
        <v>108</v>
      </c>
      <c r="C68" s="12">
        <v>32</v>
      </c>
      <c r="D68" s="12">
        <v>32</v>
      </c>
      <c r="E68" s="12">
        <v>32</v>
      </c>
    </row>
    <row r="69" spans="1:5" ht="12.75">
      <c r="A69" s="7" t="s">
        <v>77</v>
      </c>
      <c r="B69" s="8" t="s">
        <v>78</v>
      </c>
      <c r="C69" s="11">
        <v>995</v>
      </c>
      <c r="D69" s="11">
        <v>995</v>
      </c>
      <c r="E69" s="11">
        <v>995</v>
      </c>
    </row>
    <row r="70" spans="1:5" ht="12.75">
      <c r="A70" s="8" t="s">
        <v>101</v>
      </c>
      <c r="B70" s="8"/>
      <c r="C70" s="11">
        <f>C48+C13</f>
        <v>843686</v>
      </c>
      <c r="D70" s="11">
        <f>D48+D13</f>
        <v>859604</v>
      </c>
      <c r="E70" s="11">
        <f>E48+E13</f>
        <v>874487</v>
      </c>
    </row>
  </sheetData>
  <mergeCells count="6">
    <mergeCell ref="A7:E7"/>
    <mergeCell ref="A8:E8"/>
    <mergeCell ref="C1:E1"/>
    <mergeCell ref="C2:E2"/>
    <mergeCell ref="C3:E3"/>
    <mergeCell ref="C4:E4"/>
  </mergeCells>
  <printOptions/>
  <pageMargins left="0.28" right="0.18" top="0.17" bottom="0.1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D6" sqref="D6"/>
    </sheetView>
  </sheetViews>
  <sheetFormatPr defaultColWidth="9.140625" defaultRowHeight="12.75"/>
  <cols>
    <col min="1" max="1" width="49.140625" style="1" customWidth="1"/>
    <col min="2" max="2" width="20.28125" style="1" customWidth="1"/>
    <col min="3" max="5" width="10.7109375" style="1" customWidth="1"/>
    <col min="6" max="16384" width="9.140625" style="1" customWidth="1"/>
  </cols>
  <sheetData>
    <row r="1" spans="3:5" ht="12.75">
      <c r="C1" s="19" t="s">
        <v>120</v>
      </c>
      <c r="D1" s="19"/>
      <c r="E1" s="19"/>
    </row>
    <row r="2" spans="3:5" ht="12.75">
      <c r="C2" s="19" t="s">
        <v>1</v>
      </c>
      <c r="D2" s="19"/>
      <c r="E2" s="19"/>
    </row>
    <row r="3" spans="3:5" ht="12.75">
      <c r="C3" s="19" t="s">
        <v>2</v>
      </c>
      <c r="D3" s="19"/>
      <c r="E3" s="19"/>
    </row>
    <row r="4" spans="3:5" ht="12.75">
      <c r="C4" s="19" t="s">
        <v>125</v>
      </c>
      <c r="D4" s="19"/>
      <c r="E4" s="19"/>
    </row>
    <row r="7" spans="1:5" ht="14.25">
      <c r="A7" s="18" t="s">
        <v>121</v>
      </c>
      <c r="B7" s="18"/>
      <c r="C7" s="18"/>
      <c r="D7" s="18"/>
      <c r="E7" s="18"/>
    </row>
    <row r="8" spans="1:5" ht="14.25">
      <c r="A8" s="18" t="s">
        <v>122</v>
      </c>
      <c r="B8" s="18"/>
      <c r="C8" s="18"/>
      <c r="D8" s="18"/>
      <c r="E8" s="18"/>
    </row>
    <row r="10" ht="12.75">
      <c r="E10" s="1" t="s">
        <v>4</v>
      </c>
    </row>
    <row r="12" spans="1:5" ht="28.5" customHeight="1">
      <c r="A12" s="2"/>
      <c r="B12" s="2" t="s">
        <v>93</v>
      </c>
      <c r="C12" s="2" t="s">
        <v>5</v>
      </c>
      <c r="D12" s="2" t="s">
        <v>6</v>
      </c>
      <c r="E12" s="2" t="s">
        <v>7</v>
      </c>
    </row>
    <row r="13" spans="1:5" ht="12.75">
      <c r="A13" s="7" t="s">
        <v>81</v>
      </c>
      <c r="B13" s="8" t="s">
        <v>8</v>
      </c>
      <c r="C13" s="9">
        <f>C14+C17+C21+C25+C27+C28+C29+C33+C35+C37+C39+C41+C42</f>
        <v>424748</v>
      </c>
      <c r="D13" s="9">
        <f>D14+D17+D21+D25+D27+D28+D29+D33+D35+D37+D39+D41+D42</f>
        <v>439429</v>
      </c>
      <c r="E13" s="9">
        <f>E14+E17+E21+E25+E27+E28+E29+E33+E35+E37+E39+E41+E42</f>
        <v>451367</v>
      </c>
    </row>
    <row r="14" spans="1:5" ht="12.75">
      <c r="A14" s="7" t="s">
        <v>9</v>
      </c>
      <c r="B14" s="8" t="s">
        <v>10</v>
      </c>
      <c r="C14" s="9">
        <f>C15+C16</f>
        <v>195300</v>
      </c>
      <c r="D14" s="9">
        <f>D15+D16</f>
        <v>207891</v>
      </c>
      <c r="E14" s="9">
        <f>E15+E16</f>
        <v>216696</v>
      </c>
    </row>
    <row r="15" spans="1:5" ht="12.75">
      <c r="A15" s="5" t="s">
        <v>11</v>
      </c>
      <c r="B15" s="3" t="s">
        <v>12</v>
      </c>
      <c r="C15" s="4">
        <v>13800</v>
      </c>
      <c r="D15" s="4">
        <v>18000</v>
      </c>
      <c r="E15" s="4">
        <v>18000</v>
      </c>
    </row>
    <row r="16" spans="1:5" ht="12.75">
      <c r="A16" s="5" t="s">
        <v>13</v>
      </c>
      <c r="B16" s="3" t="s">
        <v>14</v>
      </c>
      <c r="C16" s="4">
        <v>181500</v>
      </c>
      <c r="D16" s="4">
        <v>189891</v>
      </c>
      <c r="E16" s="4">
        <v>198696</v>
      </c>
    </row>
    <row r="17" spans="1:5" ht="12.75">
      <c r="A17" s="7" t="s">
        <v>15</v>
      </c>
      <c r="B17" s="8" t="s">
        <v>16</v>
      </c>
      <c r="C17" s="9">
        <f>C18+C19+C20</f>
        <v>62092</v>
      </c>
      <c r="D17" s="9">
        <f>D18+D19+D20</f>
        <v>63092</v>
      </c>
      <c r="E17" s="9">
        <f>E18+E19+E20</f>
        <v>64092</v>
      </c>
    </row>
    <row r="18" spans="1:5" ht="25.5">
      <c r="A18" s="5" t="s">
        <v>17</v>
      </c>
      <c r="B18" s="3" t="s">
        <v>18</v>
      </c>
      <c r="C18" s="4">
        <v>10000</v>
      </c>
      <c r="D18" s="4">
        <v>10500</v>
      </c>
      <c r="E18" s="4">
        <v>11000</v>
      </c>
    </row>
    <row r="19" spans="1:5" ht="25.5">
      <c r="A19" s="5" t="s">
        <v>19</v>
      </c>
      <c r="B19" s="3" t="s">
        <v>20</v>
      </c>
      <c r="C19" s="4">
        <v>51000</v>
      </c>
      <c r="D19" s="4">
        <v>51500</v>
      </c>
      <c r="E19" s="4">
        <v>52000</v>
      </c>
    </row>
    <row r="20" spans="1:5" ht="12.75">
      <c r="A20" s="5" t="s">
        <v>21</v>
      </c>
      <c r="B20" s="3" t="s">
        <v>22</v>
      </c>
      <c r="C20" s="4">
        <v>1092</v>
      </c>
      <c r="D20" s="4">
        <v>1092</v>
      </c>
      <c r="E20" s="4">
        <v>1092</v>
      </c>
    </row>
    <row r="21" spans="1:5" ht="12.75">
      <c r="A21" s="7" t="s">
        <v>23</v>
      </c>
      <c r="B21" s="8" t="s">
        <v>24</v>
      </c>
      <c r="C21" s="9">
        <f>C22</f>
        <v>58550</v>
      </c>
      <c r="D21" s="9">
        <f>D22</f>
        <v>58900</v>
      </c>
      <c r="E21" s="9">
        <f>E22</f>
        <v>58900</v>
      </c>
    </row>
    <row r="22" spans="1:5" ht="12.75">
      <c r="A22" s="5" t="s">
        <v>27</v>
      </c>
      <c r="B22" s="3" t="s">
        <v>28</v>
      </c>
      <c r="C22" s="4">
        <f>C23+C24</f>
        <v>58550</v>
      </c>
      <c r="D22" s="4">
        <f>D23+D24</f>
        <v>58900</v>
      </c>
      <c r="E22" s="4">
        <f>E23+E24</f>
        <v>58900</v>
      </c>
    </row>
    <row r="23" spans="1:5" ht="12.75">
      <c r="A23" s="5" t="s">
        <v>29</v>
      </c>
      <c r="B23" s="3" t="s">
        <v>30</v>
      </c>
      <c r="C23" s="4">
        <v>13400</v>
      </c>
      <c r="D23" s="4">
        <v>13400</v>
      </c>
      <c r="E23" s="4">
        <v>13400</v>
      </c>
    </row>
    <row r="24" spans="1:5" ht="12.75">
      <c r="A24" s="5" t="s">
        <v>31</v>
      </c>
      <c r="B24" s="3" t="s">
        <v>32</v>
      </c>
      <c r="C24" s="4">
        <v>45150</v>
      </c>
      <c r="D24" s="4">
        <v>45500</v>
      </c>
      <c r="E24" s="4">
        <v>45500</v>
      </c>
    </row>
    <row r="25" spans="1:5" ht="25.5">
      <c r="A25" s="7" t="s">
        <v>35</v>
      </c>
      <c r="B25" s="8" t="s">
        <v>36</v>
      </c>
      <c r="C25" s="8">
        <f>C26</f>
        <v>450</v>
      </c>
      <c r="D25" s="8">
        <f>D26</f>
        <v>450</v>
      </c>
      <c r="E25" s="8">
        <f>E26</f>
        <v>450</v>
      </c>
    </row>
    <row r="26" spans="1:5" ht="25.5">
      <c r="A26" s="5" t="s">
        <v>37</v>
      </c>
      <c r="B26" s="3" t="s">
        <v>38</v>
      </c>
      <c r="C26" s="3">
        <v>450</v>
      </c>
      <c r="D26" s="3">
        <v>450</v>
      </c>
      <c r="E26" s="3">
        <v>450</v>
      </c>
    </row>
    <row r="27" spans="1:5" ht="12.75">
      <c r="A27" s="7" t="s">
        <v>39</v>
      </c>
      <c r="B27" s="8" t="s">
        <v>40</v>
      </c>
      <c r="C27" s="9">
        <v>32236</v>
      </c>
      <c r="D27" s="9">
        <v>32236</v>
      </c>
      <c r="E27" s="9">
        <v>32236</v>
      </c>
    </row>
    <row r="28" spans="1:5" ht="12.75">
      <c r="A28" s="7" t="s">
        <v>41</v>
      </c>
      <c r="B28" s="8" t="s">
        <v>42</v>
      </c>
      <c r="C28" s="8">
        <v>0</v>
      </c>
      <c r="D28" s="8">
        <v>0</v>
      </c>
      <c r="E28" s="8">
        <v>0</v>
      </c>
    </row>
    <row r="29" spans="1:5" ht="38.25">
      <c r="A29" s="7" t="s">
        <v>43</v>
      </c>
      <c r="B29" s="8" t="s">
        <v>44</v>
      </c>
      <c r="C29" s="9">
        <f>C30+C31+C32</f>
        <v>17725</v>
      </c>
      <c r="D29" s="9">
        <f>D30+D31+D32</f>
        <v>16960</v>
      </c>
      <c r="E29" s="9">
        <f>E30+E31+E32</f>
        <v>17435</v>
      </c>
    </row>
    <row r="30" spans="1:5" ht="76.5">
      <c r="A30" s="6" t="s">
        <v>47</v>
      </c>
      <c r="B30" s="3" t="s">
        <v>48</v>
      </c>
      <c r="C30" s="4">
        <v>15625</v>
      </c>
      <c r="D30" s="4">
        <v>15360</v>
      </c>
      <c r="E30" s="4">
        <v>15835</v>
      </c>
    </row>
    <row r="31" spans="1:5" ht="51">
      <c r="A31" s="5" t="s">
        <v>51</v>
      </c>
      <c r="B31" s="3" t="s">
        <v>52</v>
      </c>
      <c r="C31" s="3">
        <v>100</v>
      </c>
      <c r="D31" s="3">
        <v>100</v>
      </c>
      <c r="E31" s="3">
        <v>100</v>
      </c>
    </row>
    <row r="32" spans="1:5" ht="63.75">
      <c r="A32" s="5" t="s">
        <v>53</v>
      </c>
      <c r="B32" s="3" t="s">
        <v>54</v>
      </c>
      <c r="C32" s="4">
        <v>2000</v>
      </c>
      <c r="D32" s="4">
        <v>1500</v>
      </c>
      <c r="E32" s="4">
        <v>1500</v>
      </c>
    </row>
    <row r="33" spans="1:5" ht="25.5">
      <c r="A33" s="7" t="s">
        <v>55</v>
      </c>
      <c r="B33" s="8" t="s">
        <v>56</v>
      </c>
      <c r="C33" s="9">
        <f>C34</f>
        <v>4500</v>
      </c>
      <c r="D33" s="9">
        <f>D34</f>
        <v>4600</v>
      </c>
      <c r="E33" s="9">
        <f>E34</f>
        <v>4700</v>
      </c>
    </row>
    <row r="34" spans="1:5" ht="12.75">
      <c r="A34" s="5" t="s">
        <v>57</v>
      </c>
      <c r="B34" s="3" t="s">
        <v>58</v>
      </c>
      <c r="C34" s="4">
        <v>4500</v>
      </c>
      <c r="D34" s="4">
        <v>4600</v>
      </c>
      <c r="E34" s="4">
        <v>4700</v>
      </c>
    </row>
    <row r="35" spans="1:5" ht="16.5" customHeight="1">
      <c r="A35" s="7" t="s">
        <v>59</v>
      </c>
      <c r="B35" s="8" t="s">
        <v>60</v>
      </c>
      <c r="C35" s="9">
        <f>C36</f>
        <v>25795</v>
      </c>
      <c r="D35" s="9">
        <f>D36</f>
        <v>27220</v>
      </c>
      <c r="E35" s="9">
        <f>E36</f>
        <v>28590</v>
      </c>
    </row>
    <row r="36" spans="1:5" ht="25.5">
      <c r="A36" s="5" t="s">
        <v>61</v>
      </c>
      <c r="B36" s="3" t="s">
        <v>62</v>
      </c>
      <c r="C36" s="4">
        <v>25795</v>
      </c>
      <c r="D36" s="4">
        <v>27220</v>
      </c>
      <c r="E36" s="4">
        <v>28590</v>
      </c>
    </row>
    <row r="37" spans="1:5" ht="25.5">
      <c r="A37" s="7" t="s">
        <v>63</v>
      </c>
      <c r="B37" s="8" t="s">
        <v>64</v>
      </c>
      <c r="C37" s="9">
        <f>C38</f>
        <v>1510</v>
      </c>
      <c r="D37" s="9">
        <f>D38</f>
        <v>1715</v>
      </c>
      <c r="E37" s="9">
        <f>E38</f>
        <v>1850</v>
      </c>
    </row>
    <row r="38" spans="1:5" ht="25.5">
      <c r="A38" s="5" t="s">
        <v>67</v>
      </c>
      <c r="B38" s="3" t="s">
        <v>68</v>
      </c>
      <c r="C38" s="4">
        <v>1510</v>
      </c>
      <c r="D38" s="4">
        <v>1715</v>
      </c>
      <c r="E38" s="4">
        <v>1850</v>
      </c>
    </row>
    <row r="39" spans="1:5" ht="12.75">
      <c r="A39" s="7" t="s">
        <v>69</v>
      </c>
      <c r="B39" s="8" t="s">
        <v>70</v>
      </c>
      <c r="C39" s="8">
        <f>C40</f>
        <v>700</v>
      </c>
      <c r="D39" s="8">
        <v>700</v>
      </c>
      <c r="E39" s="8">
        <v>700</v>
      </c>
    </row>
    <row r="40" spans="1:5" ht="25.5">
      <c r="A40" s="5" t="s">
        <v>71</v>
      </c>
      <c r="B40" s="3" t="s">
        <v>72</v>
      </c>
      <c r="C40" s="3">
        <v>700</v>
      </c>
      <c r="D40" s="3">
        <v>700</v>
      </c>
      <c r="E40" s="3">
        <v>700</v>
      </c>
    </row>
    <row r="41" spans="1:5" ht="12.75">
      <c r="A41" s="7" t="s">
        <v>73</v>
      </c>
      <c r="B41" s="8" t="s">
        <v>74</v>
      </c>
      <c r="C41" s="9">
        <v>6500</v>
      </c>
      <c r="D41" s="9">
        <v>6600</v>
      </c>
      <c r="E41" s="9">
        <v>6700</v>
      </c>
    </row>
    <row r="42" spans="1:5" ht="12.75">
      <c r="A42" s="7" t="s">
        <v>75</v>
      </c>
      <c r="B42" s="8" t="s">
        <v>76</v>
      </c>
      <c r="C42" s="9">
        <v>19390</v>
      </c>
      <c r="D42" s="9">
        <v>19065</v>
      </c>
      <c r="E42" s="9">
        <v>19018</v>
      </c>
    </row>
    <row r="43" spans="1:5" ht="12.75">
      <c r="A43" s="10" t="s">
        <v>95</v>
      </c>
      <c r="B43" s="10" t="s">
        <v>96</v>
      </c>
      <c r="C43" s="11">
        <f>C44+C63</f>
        <v>257544.19999999998</v>
      </c>
      <c r="D43" s="11">
        <f>D44+D63</f>
        <v>257544.19999999998</v>
      </c>
      <c r="E43" s="11">
        <f>E44+E63</f>
        <v>257544.19999999998</v>
      </c>
    </row>
    <row r="44" spans="1:5" ht="25.5">
      <c r="A44" s="7" t="s">
        <v>79</v>
      </c>
      <c r="B44" s="8" t="s">
        <v>80</v>
      </c>
      <c r="C44" s="11">
        <f>C45+C47+C51+C60</f>
        <v>256549.19999999998</v>
      </c>
      <c r="D44" s="11">
        <f>D45+D47+D51+D60</f>
        <v>256549.19999999998</v>
      </c>
      <c r="E44" s="11">
        <f>E45+E47+E51+E60</f>
        <v>256549.19999999998</v>
      </c>
    </row>
    <row r="45" spans="1:5" ht="25.5">
      <c r="A45" s="7" t="s">
        <v>97</v>
      </c>
      <c r="B45" s="8" t="s">
        <v>102</v>
      </c>
      <c r="C45" s="11">
        <f>C46</f>
        <v>6867</v>
      </c>
      <c r="D45" s="11">
        <f>D46</f>
        <v>6867</v>
      </c>
      <c r="E45" s="11">
        <f>E46</f>
        <v>6867</v>
      </c>
    </row>
    <row r="46" spans="1:5" ht="25.5">
      <c r="A46" s="5" t="s">
        <v>82</v>
      </c>
      <c r="B46" s="3" t="s">
        <v>109</v>
      </c>
      <c r="C46" s="12">
        <v>6867</v>
      </c>
      <c r="D46" s="12">
        <v>6867</v>
      </c>
      <c r="E46" s="12">
        <v>6867</v>
      </c>
    </row>
    <row r="47" spans="1:5" ht="25.5">
      <c r="A47" s="7" t="s">
        <v>98</v>
      </c>
      <c r="B47" s="8" t="s">
        <v>110</v>
      </c>
      <c r="C47" s="11">
        <f>C48+C50+C49</f>
        <v>7413.9</v>
      </c>
      <c r="D47" s="11">
        <f>D48+D50+D49</f>
        <v>7413.9</v>
      </c>
      <c r="E47" s="11">
        <f>E48+E50+E49</f>
        <v>7413.9</v>
      </c>
    </row>
    <row r="48" spans="1:5" ht="51">
      <c r="A48" s="5" t="s">
        <v>83</v>
      </c>
      <c r="B48" s="3" t="s">
        <v>111</v>
      </c>
      <c r="C48" s="12">
        <v>5838.5</v>
      </c>
      <c r="D48" s="12">
        <v>5838.5</v>
      </c>
      <c r="E48" s="12">
        <v>5838.5</v>
      </c>
    </row>
    <row r="49" spans="1:5" ht="25.5">
      <c r="A49" s="5" t="s">
        <v>84</v>
      </c>
      <c r="B49" s="3" t="s">
        <v>114</v>
      </c>
      <c r="C49" s="12">
        <v>117.4</v>
      </c>
      <c r="D49" s="12">
        <v>117.4</v>
      </c>
      <c r="E49" s="12">
        <v>117.4</v>
      </c>
    </row>
    <row r="50" spans="1:5" ht="63.75">
      <c r="A50" s="5" t="s">
        <v>112</v>
      </c>
      <c r="B50" s="3" t="s">
        <v>113</v>
      </c>
      <c r="C50" s="12">
        <v>1458</v>
      </c>
      <c r="D50" s="12">
        <v>1458</v>
      </c>
      <c r="E50" s="12">
        <v>1458</v>
      </c>
    </row>
    <row r="51" spans="1:5" ht="25.5">
      <c r="A51" s="7" t="s">
        <v>99</v>
      </c>
      <c r="B51" s="8" t="s">
        <v>115</v>
      </c>
      <c r="C51" s="11">
        <f>C53+C54+C55+C56+C58+C59+C57+C52</f>
        <v>237833.3</v>
      </c>
      <c r="D51" s="11">
        <f>D53+D54+D55+D56+D58+D59+D57+D52</f>
        <v>237833.3</v>
      </c>
      <c r="E51" s="11">
        <f>E53+E54+E55+E56+E58+E59+E57+E52</f>
        <v>237833.3</v>
      </c>
    </row>
    <row r="52" spans="1:5" ht="39" customHeight="1">
      <c r="A52" s="5" t="s">
        <v>91</v>
      </c>
      <c r="B52" s="3" t="s">
        <v>117</v>
      </c>
      <c r="C52" s="12">
        <v>286</v>
      </c>
      <c r="D52" s="12">
        <v>286</v>
      </c>
      <c r="E52" s="12">
        <v>286</v>
      </c>
    </row>
    <row r="53" spans="1:5" ht="38.25">
      <c r="A53" s="5" t="s">
        <v>85</v>
      </c>
      <c r="B53" s="3" t="s">
        <v>116</v>
      </c>
      <c r="C53" s="12">
        <v>1557</v>
      </c>
      <c r="D53" s="12">
        <v>1557</v>
      </c>
      <c r="E53" s="12">
        <v>1557</v>
      </c>
    </row>
    <row r="54" spans="1:5" ht="51">
      <c r="A54" s="5" t="s">
        <v>86</v>
      </c>
      <c r="B54" s="3" t="s">
        <v>116</v>
      </c>
      <c r="C54" s="12">
        <v>11364</v>
      </c>
      <c r="D54" s="12">
        <v>11364</v>
      </c>
      <c r="E54" s="12">
        <v>11364</v>
      </c>
    </row>
    <row r="55" spans="1:5" ht="38.25">
      <c r="A55" s="5" t="s">
        <v>87</v>
      </c>
      <c r="B55" s="3" t="s">
        <v>116</v>
      </c>
      <c r="C55" s="12">
        <v>660</v>
      </c>
      <c r="D55" s="12">
        <v>660</v>
      </c>
      <c r="E55" s="12">
        <v>660</v>
      </c>
    </row>
    <row r="56" spans="1:5" ht="51">
      <c r="A56" s="5" t="s">
        <v>88</v>
      </c>
      <c r="B56" s="3" t="s">
        <v>116</v>
      </c>
      <c r="C56" s="12">
        <v>9838</v>
      </c>
      <c r="D56" s="12">
        <v>9838</v>
      </c>
      <c r="E56" s="12">
        <v>9838</v>
      </c>
    </row>
    <row r="57" spans="1:5" ht="51">
      <c r="A57" s="5" t="s">
        <v>103</v>
      </c>
      <c r="B57" s="3" t="s">
        <v>116</v>
      </c>
      <c r="C57" s="12">
        <v>401</v>
      </c>
      <c r="D57" s="12">
        <v>401</v>
      </c>
      <c r="E57" s="12">
        <v>401</v>
      </c>
    </row>
    <row r="58" spans="1:5" ht="40.5" customHeight="1">
      <c r="A58" s="5" t="s">
        <v>89</v>
      </c>
      <c r="B58" s="3" t="s">
        <v>119</v>
      </c>
      <c r="C58" s="12">
        <v>7640</v>
      </c>
      <c r="D58" s="12">
        <v>7640</v>
      </c>
      <c r="E58" s="12">
        <v>7640</v>
      </c>
    </row>
    <row r="59" spans="1:5" ht="38.25">
      <c r="A59" s="5" t="s">
        <v>90</v>
      </c>
      <c r="B59" s="3" t="s">
        <v>118</v>
      </c>
      <c r="C59" s="12">
        <v>206087.3</v>
      </c>
      <c r="D59" s="12">
        <v>206087.3</v>
      </c>
      <c r="E59" s="12">
        <v>206087.3</v>
      </c>
    </row>
    <row r="60" spans="1:5" ht="12.75">
      <c r="A60" s="8" t="s">
        <v>100</v>
      </c>
      <c r="B60" s="8"/>
      <c r="C60" s="11">
        <f>C61+C62</f>
        <v>4435</v>
      </c>
      <c r="D60" s="11">
        <f>D61+D62</f>
        <v>4435</v>
      </c>
      <c r="E60" s="11">
        <f>E61+E62</f>
        <v>4435</v>
      </c>
    </row>
    <row r="61" spans="1:5" ht="63.75">
      <c r="A61" s="5" t="s">
        <v>106</v>
      </c>
      <c r="B61" s="3" t="s">
        <v>107</v>
      </c>
      <c r="C61" s="12">
        <v>417</v>
      </c>
      <c r="D61" s="12">
        <v>417</v>
      </c>
      <c r="E61" s="12">
        <v>417</v>
      </c>
    </row>
    <row r="62" spans="1:5" ht="63.75">
      <c r="A62" s="5" t="s">
        <v>123</v>
      </c>
      <c r="B62" s="3" t="s">
        <v>124</v>
      </c>
      <c r="C62" s="12">
        <v>4018</v>
      </c>
      <c r="D62" s="12">
        <v>4018</v>
      </c>
      <c r="E62" s="12">
        <v>4018</v>
      </c>
    </row>
    <row r="63" spans="1:5" ht="13.5" thickBot="1">
      <c r="A63" s="17" t="s">
        <v>77</v>
      </c>
      <c r="B63" s="13" t="s">
        <v>78</v>
      </c>
      <c r="C63" s="14">
        <v>995</v>
      </c>
      <c r="D63" s="14">
        <v>995</v>
      </c>
      <c r="E63" s="14">
        <v>995</v>
      </c>
    </row>
    <row r="64" spans="1:5" ht="14.25" thickBot="1" thickTop="1">
      <c r="A64" s="15" t="s">
        <v>101</v>
      </c>
      <c r="B64" s="15"/>
      <c r="C64" s="16">
        <f>C43+C13</f>
        <v>682292.2</v>
      </c>
      <c r="D64" s="16">
        <f>D43+D13</f>
        <v>696973.2</v>
      </c>
      <c r="E64" s="16">
        <f>E43+E13</f>
        <v>708911.2</v>
      </c>
    </row>
    <row r="65" ht="13.5" thickTop="1"/>
  </sheetData>
  <mergeCells count="6">
    <mergeCell ref="A7:E7"/>
    <mergeCell ref="A8:E8"/>
    <mergeCell ref="C1:E1"/>
    <mergeCell ref="C2:E2"/>
    <mergeCell ref="C3:E3"/>
    <mergeCell ref="C4:E4"/>
  </mergeCells>
  <printOptions/>
  <pageMargins left="0.17" right="0.2" top="0.26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plan1</cp:lastModifiedBy>
  <cp:lastPrinted>2009-11-17T11:50:29Z</cp:lastPrinted>
  <dcterms:created xsi:type="dcterms:W3CDTF">1996-10-08T23:32:33Z</dcterms:created>
  <dcterms:modified xsi:type="dcterms:W3CDTF">2009-11-18T13:09:47Z</dcterms:modified>
  <cp:category/>
  <cp:version/>
  <cp:contentType/>
  <cp:contentStatus/>
</cp:coreProperties>
</file>